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031" sheetId="1" r:id="rId1"/>
  </sheets>
  <definedNames>
    <definedName name="_xlnm.Print_Area" localSheetId="0">КПК0611031!$A$1:$BQ$108</definedName>
  </definedNames>
  <calcPr calcId="162913"/>
</workbook>
</file>

<file path=xl/calcChain.xml><?xml version="1.0" encoding="utf-8"?>
<calcChain xmlns="http://schemas.openxmlformats.org/spreadsheetml/2006/main"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<sst xmlns="http://schemas.openxmlformats.org/spreadsheetml/2006/main" count="151" uniqueCount="98">
  <si>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</si>
  <si>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</si>
  <si>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</si>
  <si>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</si>
  <si>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</si>
  <si>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</si>
  <si>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</si>
  <si>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</si>
  <si>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</si>
  <si>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</si>
  <si>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</si>
  <si>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</si>
  <si>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</si>
  <si>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</si>
  <si>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</si>
  <si>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</si>
  <si>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</si>
  <si>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</si>
  <si>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</si>
  <si>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</si>
  <si>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</si>
  <si>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</si>
  <si>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</si>
  <si>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</si>
  <si>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</si>
  <si>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</si>
  <si>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</si>
  <si>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</si>
  <si>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</si>
  <si>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</si>
  <si>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</si>
  <si>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</si>
  <si>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</si>
  <si>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</si>
  <si>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</si>
  <si>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</si>
  <si>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</si>
  <si>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</si>
  <si>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</si>
  <si>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</si>
  <si>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</si>
  <si>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</si>
  <si>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</si>
  <si>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</si>
  <si>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</si>
  <si>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</si>
  <si>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</si>
  <si>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</si>
  <si>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</si>
  <si>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</si>
  <si>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</si>
  <si>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</si>
  <si>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</si>
  <si>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</si>
  <si>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</si>
  <si>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</si>
  <si>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</si>
  <si>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</si>
  <si>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</si>
  <si>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</si>
  <si>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</si>
  <si>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</si>
  <si>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</si>
  <si>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</si>
  <si>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</si>
  <si>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</si>
  <si>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</si>
  <si>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</si>
  <si>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</si>
  <si>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утримання одного учня (дівчаток)</t>
  </si>
  <si>
    <t>середні витрати на утримання одного учня (хлопчиків)</t>
  </si>
  <si>
    <t>середній розмір заробітної плати педагогічного працівника</t>
  </si>
  <si>
    <t>кількість днів відвідування</t>
  </si>
  <si>
    <t>Надання загальної середньої освіти закладами загальної середньої освіти за рахунок освітньої субвенції</t>
  </si>
  <si>
    <t>За бюджетною програмою 0611031 на 2024 рік (з урахуванням проведених змін протягом звітного року) затверджено видатки за загальним фондом у сумі 54029500,00 грн, та проведено касових видатків на суму 54029500,00 грн. Відхілення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</si>
  <si>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</si>
  <si>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</si>
  <si>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</si>
  <si>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</si>
  <si>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</si>
  <si>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</si>
  <si>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</si>
  <si>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</si>
  <si>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0611031</t>
  </si>
  <si>
    <t>0610000</t>
  </si>
  <si>
    <t>1031</t>
  </si>
  <si>
    <t>0921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</si>
  <si>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</si>
  <si>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</si>
  <si>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</si>
  <si>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</si>
  <si>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((33330,96/30336,61)+(33330,96/30336,61)+(182797,65/166203,7)) / 3 * 100 = 109,91</t>
  </si>
  <si>
    <t>'І(ефф.)баз = ((28427,85/27031,5)+(28427,85/27031,5)) / 2 * 100 = 105,17</t>
  </si>
  <si>
    <t>І(як.)звіт = ((175/175)) / 1 * 100 = 100</t>
  </si>
  <si>
    <t>I1 = 109,91 / 105,17 = 1,05</t>
  </si>
  <si>
    <t xml:space="preserve"> Оскільки І1 = 1,05, що відповідає критерію оцінки І1 &gt;= 1, то за цим параметром для даної програми нараховується 25 балів</t>
  </si>
  <si>
    <t>25</t>
  </si>
  <si>
    <t>109,91 + 100 + 25 =  234.91 -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</si>
</sst>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7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27031.5</v>
      </c>
      <c r="Z30" s="69"/>
      <c r="AA30" s="69"/>
      <c r="AB30" s="69"/>
      <c r="AC30" s="69"/>
      <c r="AD30" s="69"/>
      <c r="AE30" s="69">
        <v>28427.85</v>
      </c>
      <c r="AF30" s="69"/>
      <c r="AG30" s="69"/>
      <c r="AH30" s="69"/>
      <c r="AI30" s="69"/>
      <c r="AJ30" s="69"/>
      <c r="AK30" s="81">
        <f>IF(Y30=0,0,AE30/Y30)</f>
        <v>1.0516564008656566</v>
      </c>
      <c r="AL30" s="81"/>
      <c r="AM30" s="81"/>
      <c r="AN30" s="81"/>
      <c r="AO30" s="81"/>
      <c r="AP30" s="81"/>
      <c r="AQ30" s="69">
        <v>30336.61</v>
      </c>
      <c r="AR30" s="69"/>
      <c r="AS30" s="69"/>
      <c r="AT30" s="69"/>
      <c r="AU30" s="69"/>
      <c r="AV30" s="69"/>
      <c r="AW30" s="69">
        <v>33330.959999999999</v>
      </c>
      <c r="AX30" s="69"/>
      <c r="AY30" s="69"/>
      <c r="AZ30" s="69"/>
      <c r="BA30" s="69"/>
      <c r="BB30" s="69"/>
      <c r="BC30" s="81">
        <f>IF(AQ30=0,0,AW30/AQ30)</f>
        <v>1.0987041729448346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27031.5</v>
      </c>
      <c r="Z31" s="69"/>
      <c r="AA31" s="69"/>
      <c r="AB31" s="69"/>
      <c r="AC31" s="69"/>
      <c r="AD31" s="69"/>
      <c r="AE31" s="69">
        <v>28427.85</v>
      </c>
      <c r="AF31" s="69"/>
      <c r="AG31" s="69"/>
      <c r="AH31" s="69"/>
      <c r="AI31" s="69"/>
      <c r="AJ31" s="69"/>
      <c r="AK31" s="81">
        <f>IF(Y31=0,0,AE31/Y31)</f>
        <v>1.0516564008656566</v>
      </c>
      <c r="AL31" s="81"/>
      <c r="AM31" s="81"/>
      <c r="AN31" s="81"/>
      <c r="AO31" s="81"/>
      <c r="AP31" s="81"/>
      <c r="AQ31" s="69">
        <v>30336.61</v>
      </c>
      <c r="AR31" s="69"/>
      <c r="AS31" s="69"/>
      <c r="AT31" s="69"/>
      <c r="AU31" s="69"/>
      <c r="AV31" s="69"/>
      <c r="AW31" s="69">
        <v>33330.959999999999</v>
      </c>
      <c r="AX31" s="69"/>
      <c r="AY31" s="69"/>
      <c r="AZ31" s="69"/>
      <c r="BA31" s="69"/>
      <c r="BB31" s="69"/>
      <c r="BC31" s="81">
        <f>IF(AQ31=0,0,AW31/AQ31)</f>
        <v>1.0987041729448346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0</v>
      </c>
      <c r="Z32" s="69"/>
      <c r="AA32" s="69"/>
      <c r="AB32" s="69"/>
      <c r="AC32" s="69"/>
      <c r="AD32" s="69"/>
      <c r="AE32" s="69">
        <v>0</v>
      </c>
      <c r="AF32" s="69"/>
      <c r="AG32" s="69"/>
      <c r="AH32" s="69"/>
      <c r="AI32" s="69"/>
      <c r="AJ32" s="69"/>
      <c r="AK32" s="81">
        <f>IF(Y32=0,0,AE32/Y32)</f>
        <v>0</v>
      </c>
      <c r="AL32" s="81"/>
      <c r="AM32" s="81"/>
      <c r="AN32" s="81"/>
      <c r="AO32" s="81"/>
      <c r="AP32" s="81"/>
      <c r="AQ32" s="69">
        <v>166203.70000000001</v>
      </c>
      <c r="AR32" s="69"/>
      <c r="AS32" s="69"/>
      <c r="AT32" s="69"/>
      <c r="AU32" s="69"/>
      <c r="AV32" s="69"/>
      <c r="AW32" s="69">
        <v>182797.65</v>
      </c>
      <c r="AX32" s="69"/>
      <c r="AY32" s="69"/>
      <c r="AZ32" s="69"/>
      <c r="BA32" s="69"/>
      <c r="BB32" s="69"/>
      <c r="BC32" s="81">
        <f>IF(AQ32=0,0,AW32/AQ32)</f>
        <v>1.0998410384365689</v>
      </c>
      <c r="BD32" s="81"/>
      <c r="BE32" s="81"/>
      <c r="BF32" s="81"/>
      <c r="BG32" s="81"/>
      <c r="BH32" s="81"/>
    </row>
    <row r="33" spans="1:100" ht="17.25" customHeight="1" x14ac:dyDescent="0.2">
      <c r="A33" s="78" t="s">
        <v>27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80"/>
    </row>
    <row r="34" spans="1:100" ht="18" hidden="1" customHeight="1" x14ac:dyDescent="0.2">
      <c r="A34" s="66" t="s">
        <v>4</v>
      </c>
      <c r="B34" s="66"/>
      <c r="C34" s="76" t="s">
        <v>5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64" t="s">
        <v>33</v>
      </c>
      <c r="Z34" s="70"/>
      <c r="AA34" s="70"/>
      <c r="AB34" s="70"/>
      <c r="AC34" s="70"/>
      <c r="AD34" s="70"/>
      <c r="AE34" s="64" t="s">
        <v>34</v>
      </c>
      <c r="AF34" s="70"/>
      <c r="AG34" s="70"/>
      <c r="AH34" s="70"/>
      <c r="AI34" s="70"/>
      <c r="AJ34" s="70"/>
      <c r="AK34" s="82" t="s">
        <v>42</v>
      </c>
      <c r="AL34" s="82"/>
      <c r="AM34" s="82"/>
      <c r="AN34" s="82"/>
      <c r="AO34" s="82"/>
      <c r="AP34" s="82"/>
      <c r="AQ34" s="64" t="s">
        <v>35</v>
      </c>
      <c r="AR34" s="73"/>
      <c r="AS34" s="73"/>
      <c r="AT34" s="73"/>
      <c r="AU34" s="73"/>
      <c r="AV34" s="73"/>
      <c r="AW34" s="64" t="s">
        <v>36</v>
      </c>
      <c r="AX34" s="57"/>
      <c r="AY34" s="57"/>
      <c r="AZ34" s="57"/>
      <c r="BA34" s="57"/>
      <c r="BB34" s="57"/>
      <c r="BC34" s="84" t="s">
        <v>42</v>
      </c>
      <c r="BD34" s="84"/>
      <c r="BE34" s="84"/>
      <c r="BF34" s="84"/>
      <c r="BG34" s="84"/>
      <c r="BH34" s="84"/>
      <c r="CA34" s="1" t="s">
        <v>39</v>
      </c>
    </row>
    <row r="35" spans="1:100" s="42" customFormat="1" ht="12.7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175</v>
      </c>
      <c r="Z35" s="69"/>
      <c r="AA35" s="69"/>
      <c r="AB35" s="69"/>
      <c r="AC35" s="69"/>
      <c r="AD35" s="69"/>
      <c r="AE35" s="69">
        <v>175</v>
      </c>
      <c r="AF35" s="69"/>
      <c r="AG35" s="69"/>
      <c r="AH35" s="69"/>
      <c r="AI35" s="69"/>
      <c r="AJ35" s="69"/>
      <c r="AK35" s="81">
        <f>IF(Y35=0,0,AE35/Y35)</f>
        <v>1</v>
      </c>
      <c r="AL35" s="81"/>
      <c r="AM35" s="81"/>
      <c r="AN35" s="81"/>
      <c r="AO35" s="81"/>
      <c r="AP35" s="81"/>
      <c r="AQ35" s="69">
        <v>175</v>
      </c>
      <c r="AR35" s="69"/>
      <c r="AS35" s="69"/>
      <c r="AT35" s="69"/>
      <c r="AU35" s="69"/>
      <c r="AV35" s="69"/>
      <c r="AW35" s="69">
        <v>175</v>
      </c>
      <c r="AX35" s="69"/>
      <c r="AY35" s="69"/>
      <c r="AZ35" s="69"/>
      <c r="BA35" s="69"/>
      <c r="BB35" s="69"/>
      <c r="BC35" s="81">
        <f>IF(AQ35=0,0,AW35/AQ35)</f>
        <v>1</v>
      </c>
      <c r="BD35" s="81"/>
      <c r="BE35" s="81"/>
      <c r="BF35" s="81"/>
      <c r="BG35" s="81"/>
      <c r="BH35" s="81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5" t="s">
        <v>87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75" customHeight="1" x14ac:dyDescent="0.2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88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89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75" customHeight="1" x14ac:dyDescent="0.2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90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6" t="s">
        <v>91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6" t="s">
        <v>93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6" t="s">
        <v>92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7" t="s">
        <v>94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8" t="s">
        <v>95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29" t="s">
        <v>96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30" t="s">
        <v>97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75" x14ac:dyDescent="0.2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82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7" t="s">
        <v>75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76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79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7" t="s">
        <v>84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76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79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0" t="s">
        <v>7</v>
      </c>
      <c r="B93" s="117" t="s">
        <v>83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85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86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73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80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31.5" customHeight="1" x14ac:dyDescent="0.15">
      <c r="A101" s="110">
        <v>1</v>
      </c>
      <c r="B101" s="110"/>
      <c r="C101" s="111" t="s">
        <v>73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234.91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0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4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0" t="s">
        <v>77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78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5:B35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A32:B32">
    <cfRule type="cellIs" dxfId="2" priority="3" stopIfTrue="1" operator="equal">
      <formula>0</formula>
    </cfRule>
  </conditionalFormatting>
  <conditionalFormatting sqref="C51">
    <cfRule type="cellIs" dxfId="1" priority="9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2025-02-18T10:41:25Z</cp:lastPrinted>
  <dcterms:created xsi:type="dcterms:W3CDTF">2016-08-10T10:53:25Z</dcterms:created>
  <dcterms:modified xsi:type="dcterms:W3CDTF">2025-02-18T10:41:33Z</dcterms:modified>
</cp:coreProperties>
</file>